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amiechizen-my.sharepoint.com/personal/hoken_town_minamiechizen_lg_jp/Documents/07 医療保健室OneDrive/01 今庄診療所OneDrive/11_栄養士（給食調理業務）/★給食調理業務プロポーザル/R8-10 給食委託業務（今診・老健）/03 要領/"/>
    </mc:Choice>
  </mc:AlternateContent>
  <xr:revisionPtr revIDLastSave="129" documentId="8_{FED05130-8308-4BAD-A042-8E35BB1E13E6}" xr6:coauthVersionLast="47" xr6:coauthVersionMax="47" xr10:uidLastSave="{37B949B5-FEAA-4AA1-8C12-CECDC3A78EDB}"/>
  <bookViews>
    <workbookView xWindow="28680" yWindow="-120" windowWidth="29040" windowHeight="15840" activeTab="1" xr2:uid="{00000000-000D-0000-FFFF-FFFF00000000}"/>
  </bookViews>
  <sheets>
    <sheet name="今庄診療所老健" sheetId="16" r:id="rId1"/>
    <sheet name="諸注意" sheetId="15" r:id="rId2"/>
  </sheets>
  <definedNames>
    <definedName name="_xlnm.Print_Area" localSheetId="0">今庄診療所老健!$A$1:$G$51</definedName>
    <definedName name="_xlnm.Print_Area" localSheetId="1">諸注意!$A$1:$G$51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6" l="1"/>
  <c r="E41" i="16"/>
  <c r="D41" i="16"/>
  <c r="D41" i="15"/>
  <c r="F41" i="15"/>
  <c r="E41" i="15"/>
  <c r="E51" i="15" s="1"/>
  <c r="F37" i="16"/>
  <c r="E37" i="16"/>
  <c r="D37" i="16"/>
  <c r="D35" i="16"/>
  <c r="F37" i="15"/>
  <c r="E37" i="15"/>
  <c r="D37" i="15"/>
  <c r="D35" i="15"/>
  <c r="D29" i="16"/>
  <c r="E29" i="16"/>
  <c r="F29" i="16"/>
  <c r="D34" i="16"/>
  <c r="E34" i="16"/>
  <c r="F34" i="16"/>
  <c r="F51" i="15" l="1"/>
  <c r="F35" i="16"/>
  <c r="E35" i="16"/>
  <c r="E51" i="16" l="1"/>
  <c r="F51" i="16"/>
  <c r="D51" i="16"/>
  <c r="G51" i="16" l="1"/>
  <c r="F34" i="15"/>
  <c r="E34" i="15"/>
  <c r="D34" i="15"/>
  <c r="F29" i="15"/>
  <c r="F35" i="15" s="1"/>
  <c r="E29" i="15"/>
  <c r="D29" i="15"/>
  <c r="E35" i="15" l="1"/>
  <c r="D51" i="15" l="1"/>
  <c r="G51" i="15" s="1"/>
</calcChain>
</file>

<file path=xl/sharedStrings.xml><?xml version="1.0" encoding="utf-8"?>
<sst xmlns="http://schemas.openxmlformats.org/spreadsheetml/2006/main" count="135" uniqueCount="57">
  <si>
    <t>（単位：円）</t>
    <rPh sb="1" eb="3">
      <t>タンイ</t>
    </rPh>
    <rPh sb="4" eb="5">
      <t>エン</t>
    </rPh>
    <phoneticPr fontId="2"/>
  </si>
  <si>
    <t>項　　　　目</t>
    <rPh sb="0" eb="1">
      <t>コウ</t>
    </rPh>
    <rPh sb="5" eb="6">
      <t>メ</t>
    </rPh>
    <phoneticPr fontId="2"/>
  </si>
  <si>
    <t>金　　　額</t>
    <rPh sb="0" eb="1">
      <t>キン</t>
    </rPh>
    <rPh sb="4" eb="5">
      <t>ガク</t>
    </rPh>
    <phoneticPr fontId="2"/>
  </si>
  <si>
    <t>備　　　　考　（内訳など）</t>
    <rPh sb="0" eb="1">
      <t>ソナエ</t>
    </rPh>
    <rPh sb="5" eb="6">
      <t>コウ</t>
    </rPh>
    <rPh sb="8" eb="10">
      <t>ウチワケ</t>
    </rPh>
    <phoneticPr fontId="2"/>
  </si>
  <si>
    <t>修　　繕　　料</t>
    <rPh sb="0" eb="1">
      <t>オサム</t>
    </rPh>
    <rPh sb="3" eb="4">
      <t>ツクロ</t>
    </rPh>
    <rPh sb="6" eb="7">
      <t>リョウ</t>
    </rPh>
    <phoneticPr fontId="2"/>
  </si>
  <si>
    <t>直接的経費</t>
    <rPh sb="0" eb="2">
      <t>チョクセツ</t>
    </rPh>
    <rPh sb="2" eb="3">
      <t>テキ</t>
    </rPh>
    <rPh sb="3" eb="5">
      <t>ケイヒ</t>
    </rPh>
    <phoneticPr fontId="2"/>
  </si>
  <si>
    <t>○○○○費</t>
    <rPh sb="4" eb="5">
      <t>ヒ</t>
    </rPh>
    <phoneticPr fontId="2"/>
  </si>
  <si>
    <t>光熱水費・燃料費</t>
    <rPh sb="0" eb="1">
      <t>ヒカリ</t>
    </rPh>
    <rPh sb="1" eb="2">
      <t>ネツ</t>
    </rPh>
    <rPh sb="2" eb="3">
      <t>スイ</t>
    </rPh>
    <rPh sb="3" eb="4">
      <t>ヒ</t>
    </rPh>
    <rPh sb="5" eb="8">
      <t>ネンリョウヒ</t>
    </rPh>
    <phoneticPr fontId="2"/>
  </si>
  <si>
    <t>広告宣伝・販売促進費</t>
    <rPh sb="0" eb="2">
      <t>コウコク</t>
    </rPh>
    <rPh sb="2" eb="4">
      <t>センデン</t>
    </rPh>
    <rPh sb="5" eb="7">
      <t>ハンバイ</t>
    </rPh>
    <rPh sb="7" eb="9">
      <t>ソクシン</t>
    </rPh>
    <rPh sb="9" eb="10">
      <t>ヒ</t>
    </rPh>
    <phoneticPr fontId="2"/>
  </si>
  <si>
    <t>手数料・委託料</t>
    <rPh sb="0" eb="1">
      <t>テ</t>
    </rPh>
    <rPh sb="1" eb="2">
      <t>カズ</t>
    </rPh>
    <rPh sb="2" eb="3">
      <t>リョウ</t>
    </rPh>
    <rPh sb="4" eb="7">
      <t>イタクリョウ</t>
    </rPh>
    <phoneticPr fontId="2"/>
  </si>
  <si>
    <t>福 利 厚 生 費</t>
    <rPh sb="0" eb="1">
      <t>フク</t>
    </rPh>
    <rPh sb="2" eb="3">
      <t>トシ</t>
    </rPh>
    <rPh sb="4" eb="5">
      <t>アツシ</t>
    </rPh>
    <rPh sb="6" eb="7">
      <t>ショウ</t>
    </rPh>
    <rPh sb="8" eb="9">
      <t>ヒ</t>
    </rPh>
    <phoneticPr fontId="2"/>
  </si>
  <si>
    <t>研 修 費 用 等</t>
    <rPh sb="0" eb="1">
      <t>ケン</t>
    </rPh>
    <rPh sb="2" eb="3">
      <t>オサム</t>
    </rPh>
    <rPh sb="4" eb="5">
      <t>ヒ</t>
    </rPh>
    <rPh sb="6" eb="7">
      <t>ヨウ</t>
    </rPh>
    <rPh sb="8" eb="9">
      <t>トウ</t>
    </rPh>
    <phoneticPr fontId="2"/>
  </si>
  <si>
    <t>通 信 運 搬 費</t>
    <rPh sb="0" eb="1">
      <t>ツウ</t>
    </rPh>
    <rPh sb="2" eb="3">
      <t>シン</t>
    </rPh>
    <rPh sb="4" eb="5">
      <t>ウン</t>
    </rPh>
    <rPh sb="6" eb="7">
      <t>ハン</t>
    </rPh>
    <rPh sb="8" eb="9">
      <t>ヒ</t>
    </rPh>
    <phoneticPr fontId="2"/>
  </si>
  <si>
    <t>賃　　借　　料</t>
    <rPh sb="0" eb="1">
      <t>チン</t>
    </rPh>
    <rPh sb="3" eb="4">
      <t>シャク</t>
    </rPh>
    <rPh sb="6" eb="7">
      <t>リョウ</t>
    </rPh>
    <phoneticPr fontId="2"/>
  </si>
  <si>
    <t>減 価 償 却 費</t>
    <rPh sb="0" eb="1">
      <t>ゲン</t>
    </rPh>
    <rPh sb="2" eb="3">
      <t>アタイ</t>
    </rPh>
    <rPh sb="4" eb="5">
      <t>ショウ</t>
    </rPh>
    <rPh sb="6" eb="7">
      <t>キャク</t>
    </rPh>
    <rPh sb="8" eb="9">
      <t>ヒ</t>
    </rPh>
    <phoneticPr fontId="2"/>
  </si>
  <si>
    <t>保　　険　　料</t>
    <rPh sb="0" eb="1">
      <t>タモツ</t>
    </rPh>
    <rPh sb="3" eb="4">
      <t>ケン</t>
    </rPh>
    <rPh sb="6" eb="7">
      <t>リョウ</t>
    </rPh>
    <phoneticPr fontId="2"/>
  </si>
  <si>
    <t>公 租 公 課</t>
    <rPh sb="0" eb="1">
      <t>コウ</t>
    </rPh>
    <rPh sb="2" eb="3">
      <t>ソ</t>
    </rPh>
    <rPh sb="4" eb="5">
      <t>コウ</t>
    </rPh>
    <rPh sb="6" eb="7">
      <t>カ</t>
    </rPh>
    <phoneticPr fontId="2"/>
  </si>
  <si>
    <t>雑　　　　費</t>
    <rPh sb="0" eb="1">
      <t>ザツ</t>
    </rPh>
    <rPh sb="5" eb="6">
      <t>ヒ</t>
    </rPh>
    <phoneticPr fontId="2"/>
  </si>
  <si>
    <t>間接的経費</t>
    <rPh sb="0" eb="3">
      <t>カンセツテキ</t>
    </rPh>
    <rPh sb="3" eb="5">
      <t>ケイヒ</t>
    </rPh>
    <phoneticPr fontId="2"/>
  </si>
  <si>
    <t>予 定 利 益</t>
    <rPh sb="0" eb="1">
      <t>ヨ</t>
    </rPh>
    <rPh sb="2" eb="3">
      <t>サダム</t>
    </rPh>
    <rPh sb="4" eb="5">
      <t>リ</t>
    </rPh>
    <rPh sb="6" eb="7">
      <t>エキ</t>
    </rPh>
    <phoneticPr fontId="2"/>
  </si>
  <si>
    <t>間接的経費小計</t>
    <rPh sb="0" eb="3">
      <t>カンセツテキ</t>
    </rPh>
    <rPh sb="3" eb="5">
      <t>ケイヒ</t>
    </rPh>
    <rPh sb="5" eb="7">
      <t>コバカリ</t>
    </rPh>
    <phoneticPr fontId="2"/>
  </si>
  <si>
    <t>直接的経費小計</t>
    <rPh sb="0" eb="3">
      <t>チョクセツテキ</t>
    </rPh>
    <rPh sb="3" eb="5">
      <t>ケイヒ</t>
    </rPh>
    <rPh sb="5" eb="6">
      <t>ショウ</t>
    </rPh>
    <rPh sb="6" eb="7">
      <t>ケイ</t>
    </rPh>
    <phoneticPr fontId="2"/>
  </si>
  <si>
    <t>本　体　価　格</t>
    <rPh sb="0" eb="1">
      <t>ホン</t>
    </rPh>
    <rPh sb="2" eb="3">
      <t>カラダ</t>
    </rPh>
    <rPh sb="4" eb="5">
      <t>アタイ</t>
    </rPh>
    <rPh sb="6" eb="7">
      <t>カク</t>
    </rPh>
    <phoneticPr fontId="2"/>
  </si>
  <si>
    <t>支　出　総　合　計</t>
    <rPh sb="0" eb="1">
      <t>ササ</t>
    </rPh>
    <rPh sb="2" eb="3">
      <t>デ</t>
    </rPh>
    <rPh sb="4" eb="5">
      <t>フサ</t>
    </rPh>
    <rPh sb="6" eb="7">
      <t>ゴウ</t>
    </rPh>
    <rPh sb="8" eb="9">
      <t>ケイ</t>
    </rPh>
    <phoneticPr fontId="2"/>
  </si>
  <si>
    <t>材料費・消耗品費</t>
    <rPh sb="0" eb="3">
      <t>ザイリョウヒ</t>
    </rPh>
    <rPh sb="4" eb="5">
      <t>ケ</t>
    </rPh>
    <rPh sb="5" eb="6">
      <t>モウ</t>
    </rPh>
    <rPh sb="6" eb="7">
      <t>ヒン</t>
    </rPh>
    <rPh sb="7" eb="8">
      <t>ヒ</t>
    </rPh>
    <phoneticPr fontId="2"/>
  </si>
  <si>
    <t>一 般 管 理 費</t>
    <rPh sb="0" eb="1">
      <t>イチ</t>
    </rPh>
    <rPh sb="2" eb="3">
      <t>パン</t>
    </rPh>
    <rPh sb="4" eb="5">
      <t>カン</t>
    </rPh>
    <rPh sb="6" eb="7">
      <t>リ</t>
    </rPh>
    <rPh sb="8" eb="9">
      <t>ヒ</t>
    </rPh>
    <phoneticPr fontId="2"/>
  </si>
  <si>
    <t>人件費（正規・賞与）</t>
    <rPh sb="0" eb="1">
      <t>ジン</t>
    </rPh>
    <rPh sb="1" eb="2">
      <t>ケン</t>
    </rPh>
    <rPh sb="2" eb="3">
      <t>ヒ</t>
    </rPh>
    <rPh sb="4" eb="6">
      <t>セイキ</t>
    </rPh>
    <rPh sb="7" eb="9">
      <t>ショウヨ</t>
    </rPh>
    <phoneticPr fontId="2"/>
  </si>
  <si>
    <t>人件費（正規・給与）</t>
    <rPh sb="0" eb="1">
      <t>ヒト</t>
    </rPh>
    <rPh sb="1" eb="2">
      <t>ケン</t>
    </rPh>
    <rPh sb="2" eb="3">
      <t>ヒ</t>
    </rPh>
    <rPh sb="4" eb="6">
      <t>セイキ</t>
    </rPh>
    <rPh sb="7" eb="9">
      <t>キュウヨ</t>
    </rPh>
    <phoneticPr fontId="2"/>
  </si>
  <si>
    <t>人件費（正規・退職積立）</t>
    <rPh sb="0" eb="3">
      <t>ジンケンヒ</t>
    </rPh>
    <rPh sb="7" eb="9">
      <t>タイショク</t>
    </rPh>
    <rPh sb="9" eb="11">
      <t>ツミタテ</t>
    </rPh>
    <phoneticPr fontId="2"/>
  </si>
  <si>
    <t>人件費（パート）</t>
    <rPh sb="0" eb="1">
      <t>ヒト</t>
    </rPh>
    <rPh sb="1" eb="2">
      <t>ケン</t>
    </rPh>
    <rPh sb="2" eb="3">
      <t>ヒ</t>
    </rPh>
    <phoneticPr fontId="2"/>
  </si>
  <si>
    <t>被　服　費</t>
    <rPh sb="0" eb="1">
      <t>ヒ</t>
    </rPh>
    <rPh sb="2" eb="3">
      <t>フク</t>
    </rPh>
    <rPh sb="4" eb="5">
      <t>ヒ</t>
    </rPh>
    <phoneticPr fontId="2"/>
  </si>
  <si>
    <t>人件費（正規・社会保険料）</t>
    <rPh sb="0" eb="3">
      <t>ジンケンヒ</t>
    </rPh>
    <rPh sb="7" eb="9">
      <t>シャカイ</t>
    </rPh>
    <rPh sb="9" eb="12">
      <t>ホケンリョウ</t>
    </rPh>
    <phoneticPr fontId="2"/>
  </si>
  <si>
    <t>人件費（パート・社会保険料）</t>
    <rPh sb="0" eb="3">
      <t>ジンケンヒ</t>
    </rPh>
    <rPh sb="8" eb="10">
      <t>シャカイ</t>
    </rPh>
    <rPh sb="10" eb="13">
      <t>ホケンリョウ</t>
    </rPh>
    <phoneticPr fontId="2"/>
  </si>
  <si>
    <t>食事代</t>
    <rPh sb="0" eb="2">
      <t>ショクジ</t>
    </rPh>
    <rPh sb="2" eb="3">
      <t>ダイ</t>
    </rPh>
    <phoneticPr fontId="2"/>
  </si>
  <si>
    <t>金　　　額</t>
    <rPh sb="0" eb="1">
      <t>キン</t>
    </rPh>
    <rPh sb="4" eb="5">
      <t>ガク</t>
    </rPh>
    <phoneticPr fontId="2"/>
  </si>
  <si>
    <t>3年間の総計</t>
    <rPh sb="1" eb="3">
      <t>ネンカン</t>
    </rPh>
    <rPh sb="4" eb="6">
      <t>ソウケイ</t>
    </rPh>
    <phoneticPr fontId="2"/>
  </si>
  <si>
    <t>消費税等（本体価格×10％）</t>
    <rPh sb="0" eb="3">
      <t>ショウヒゼイ</t>
    </rPh>
    <rPh sb="3" eb="4">
      <t>トウ</t>
    </rPh>
    <rPh sb="5" eb="7">
      <t>ホンタイ</t>
    </rPh>
    <rPh sb="7" eb="9">
      <t>カカク</t>
    </rPh>
    <phoneticPr fontId="2"/>
  </si>
  <si>
    <t>見 積 内 訳 書</t>
    <rPh sb="0" eb="1">
      <t>ミ</t>
    </rPh>
    <rPh sb="2" eb="3">
      <t>セキ</t>
    </rPh>
    <rPh sb="4" eb="5">
      <t>ナイ</t>
    </rPh>
    <rPh sb="6" eb="7">
      <t>ヤク</t>
    </rPh>
    <rPh sb="8" eb="9">
      <t>ショ</t>
    </rPh>
    <phoneticPr fontId="2"/>
  </si>
  <si>
    <t>様式第８号</t>
    <rPh sb="0" eb="2">
      <t>ヨウシキダイ</t>
    </rPh>
    <rPh sb="4" eb="5">
      <t>ゴウ</t>
    </rPh>
    <phoneticPr fontId="2"/>
  </si>
  <si>
    <t>様式第８号</t>
    <rPh sb="0" eb="2">
      <t>ヨウシキダイ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</si>
  <si>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</si>
  <si>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</si>
  <si>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</si>
  <si>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※契約単価　【税込】</t>
    <rPh sb="1" eb="3">
      <t>ケイヤク</t>
    </rPh>
    <rPh sb="3" eb="5">
      <t>タンカ</t>
    </rPh>
    <rPh sb="7" eb="9">
      <t>ゼイコミ</t>
    </rPh>
    <phoneticPr fontId="2"/>
  </si>
  <si>
    <t>２　食材費（材料費）</t>
    <rPh sb="2" eb="5">
      <t>ショクザイヒ</t>
    </rPh>
    <rPh sb="6" eb="8">
      <t>ザイリョウ</t>
    </rPh>
    <rPh sb="8" eb="9">
      <t>ヒ</t>
    </rPh>
    <phoneticPr fontId="2"/>
  </si>
  <si>
    <t>食事代（税込）</t>
    <rPh sb="0" eb="2">
      <t>ショクジ</t>
    </rPh>
    <rPh sb="2" eb="3">
      <t>ダイ</t>
    </rPh>
    <rPh sb="4" eb="6">
      <t>ゼイコ</t>
    </rPh>
    <phoneticPr fontId="2"/>
  </si>
  <si>
    <t>積算</t>
    <rPh sb="0" eb="2">
      <t>セキサン</t>
    </rPh>
    <phoneticPr fontId="2"/>
  </si>
  <si>
    <t>積　算</t>
    <rPh sb="0" eb="1">
      <t>セキ</t>
    </rPh>
    <rPh sb="2" eb="3">
      <t>サン</t>
    </rPh>
    <phoneticPr fontId="2"/>
  </si>
  <si>
    <t>１　管理費</t>
    <rPh sb="2" eb="5">
      <t>カンリヒ</t>
    </rPh>
    <phoneticPr fontId="2"/>
  </si>
  <si>
    <t>（今庄診療所・今庄老人保健施設）</t>
    <rPh sb="1" eb="6">
      <t>イマジョウシンリョウジョ</t>
    </rPh>
    <rPh sb="7" eb="15">
      <t>イマジョウロウジンホケンシセツ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</si>
  <si>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</si>
  <si>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</si>
  <si>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おやつ</t>
    <phoneticPr fontId="2"/>
  </si>
  <si>
    <t>夕食</t>
    <rPh sb="0" eb="2">
      <t>ユウショク</t>
    </rPh>
    <phoneticPr fontId="2"/>
  </si>
  <si>
    <t>※入力</t>
    <rPh sb="1" eb="3">
      <t>ニュウリョク</t>
    </rPh>
    <phoneticPr fontId="2"/>
  </si>
  <si>
    <t>食数は入院19人、入所30人、デイケア6人で計算。契約単価を入力すること。</t>
    <rPh sb="0" eb="2">
      <t>ショクスウ</t>
    </rPh>
    <rPh sb="3" eb="5">
      <t>ニュウイン</t>
    </rPh>
    <rPh sb="7" eb="8">
      <t>ニン</t>
    </rPh>
    <rPh sb="9" eb="11">
      <t>ニュウショ</t>
    </rPh>
    <rPh sb="13" eb="14">
      <t>ニン</t>
    </rPh>
    <rPh sb="20" eb="21">
      <t>ニン</t>
    </rPh>
    <rPh sb="22" eb="24">
      <t>ケイサン</t>
    </rPh>
    <rPh sb="25" eb="29">
      <t>ケイヤクタンカ</t>
    </rPh>
    <rPh sb="30" eb="32">
      <t>ニュウリョク</t>
    </rPh>
    <phoneticPr fontId="2"/>
  </si>
  <si>
    <t>食数は入院19人、入所30人、デイケア6人で計算。契約単価（税込）を入力すること。</t>
    <rPh sb="0" eb="2">
      <t>ショクスウ</t>
    </rPh>
    <rPh sb="3" eb="5">
      <t>ニュウイン</t>
    </rPh>
    <rPh sb="7" eb="8">
      <t>ニン</t>
    </rPh>
    <rPh sb="9" eb="11">
      <t>ニュウショ</t>
    </rPh>
    <rPh sb="13" eb="14">
      <t>ニン</t>
    </rPh>
    <rPh sb="20" eb="21">
      <t>ニン</t>
    </rPh>
    <rPh sb="22" eb="24">
      <t>ケイサン</t>
    </rPh>
    <rPh sb="25" eb="29">
      <t>ケイヤクタンカ</t>
    </rPh>
    <rPh sb="30" eb="32">
      <t>ゼイコ</t>
    </rPh>
    <rPh sb="34" eb="3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</si>
</sst>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6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textRotation="255"/>
    </xf>
    <xf numFmtId="0" fontId="0" fillId="0" borderId="18" xfId="0" applyBorder="1" applyAlignment="1">
      <alignment horizontal="center" vertical="center" wrapText="1"/>
    </xf>
    <xf numFmtId="176" fontId="0" fillId="0" borderId="18" xfId="0" applyNumberFormat="1" applyBorder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6" fontId="0" fillId="0" borderId="4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22" xfId="0" applyNumberFormat="1" applyBorder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6" fontId="0" fillId="0" borderId="47" xfId="0" applyNumberFormat="1" applyBorder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0" borderId="50" xfId="0" applyNumberFormat="1" applyBorder="1">
      <alignment vertical="center"/>
    </xf>
    <xf numFmtId="176" fontId="0" fillId="0" borderId="51" xfId="0" applyNumberFormat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52" xfId="0" applyNumberFormat="1" applyFill="1" applyBorder="1">
      <alignment vertical="center"/>
    </xf>
    <xf numFmtId="176" fontId="0" fillId="2" borderId="53" xfId="0" applyNumberFormat="1" applyFill="1" applyBorder="1">
      <alignment vertical="center"/>
    </xf>
    <xf numFmtId="176" fontId="0" fillId="2" borderId="54" xfId="0" applyNumberFormat="1" applyFill="1" applyBorder="1">
      <alignment vertical="center"/>
    </xf>
    <xf numFmtId="176" fontId="0" fillId="2" borderId="55" xfId="0" applyNumberFormat="1" applyFill="1" applyBorder="1">
      <alignment vertical="center"/>
    </xf>
    <xf numFmtId="176" fontId="0" fillId="2" borderId="56" xfId="0" applyNumberFormat="1" applyFill="1" applyBorder="1">
      <alignment vertical="center"/>
    </xf>
    <xf numFmtId="176" fontId="0" fillId="2" borderId="42" xfId="0" applyNumberFormat="1" applyFill="1" applyBorder="1">
      <alignment vertical="center"/>
    </xf>
    <xf numFmtId="176" fontId="0" fillId="2" borderId="57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13" xfId="0" applyNumberFormat="1" applyFill="1" applyBorder="1">
      <alignment vertical="center"/>
    </xf>
    <xf numFmtId="176" fontId="0" fillId="2" borderId="37" xfId="0" applyNumberFormat="1" applyFill="1" applyBorder="1">
      <alignment vertical="center"/>
    </xf>
    <xf numFmtId="176" fontId="0" fillId="2" borderId="58" xfId="0" applyNumberFormat="1" applyFill="1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13" xfId="0" applyBorder="1">
      <alignment vertical="center"/>
    </xf>
    <xf numFmtId="0" fontId="3" fillId="0" borderId="0" xfId="0" applyFont="1">
      <alignment vertical="center"/>
    </xf>
    <xf numFmtId="0" fontId="4" fillId="0" borderId="0" xfId="0" quotePrefix="1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6" xfId="0" applyBorder="1" applyAlignment="1">
      <alignment vertical="center" textRotation="255"/>
    </xf>
    <xf numFmtId="0" fontId="0" fillId="0" borderId="27" xfId="0" applyBorder="1" applyAlignment="1">
      <alignment vertical="center" textRotation="255"/>
    </xf>
    <xf numFmtId="0" fontId="0" fillId="0" borderId="28" xfId="0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</xdr:colOff>
      <xdr:row>6</xdr:row>
      <xdr:rowOff>165100</xdr:rowOff>
    </xdr:from>
    <xdr:to>
      <xdr:col>6</xdr:col>
      <xdr:colOff>469900</xdr:colOff>
      <xdr:row>33</xdr:row>
      <xdr:rowOff>98422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7721600" y="1447800"/>
          <a:ext cx="381000" cy="6105522"/>
        </a:xfrm>
        <a:prstGeom prst="rightBrace">
          <a:avLst>
            <a:gd name="adj1" fmla="val 119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2374900</xdr:colOff>
      <xdr:row>17</xdr:row>
      <xdr:rowOff>95250</xdr:rowOff>
    </xdr:from>
    <xdr:to>
      <xdr:col>6</xdr:col>
      <xdr:colOff>4470400</xdr:colOff>
      <xdr:row>22</xdr:row>
      <xdr:rowOff>142875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9994900" y="3914775"/>
          <a:ext cx="2095500" cy="1190625"/>
        </a:xfrm>
        <a:prstGeom prst="borderCallout1">
          <a:avLst>
            <a:gd name="adj1" fmla="val 49391"/>
            <a:gd name="adj2" fmla="val 471"/>
            <a:gd name="adj3" fmla="val 50484"/>
            <a:gd name="adj4" fmla="val -9145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・原則、積算が分かるように記載すること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20" zoomScaleNormal="100" zoomScaleSheetLayoutView="100" workbookViewId="0">
      <selection activeCell="F47" sqref="F47"/>
    </sheetView>
  </sheetViews>
  <sheetFormatPr defaultRowHeight="13.5" x14ac:dyDescent="0.15"/>
  <cols>
    <col min="1" max="2" width="5" customWidth="1"/>
    <col min="3" max="3" width="28.125" customWidth="1"/>
    <col min="4" max="6" width="20.625" customWidth="1"/>
    <col min="7" max="7" width="90.625" customWidth="1"/>
  </cols>
  <sheetData>
    <row r="1" spans="1:7" s="62" customFormat="1" x14ac:dyDescent="0.15">
      <c r="A1" s="64" t="s">
        <v>38</v>
      </c>
      <c r="B1" s="64"/>
      <c r="C1" s="65"/>
    </row>
    <row r="2" spans="1:7" ht="21" customHeight="1" x14ac:dyDescent="0.15">
      <c r="A2" s="63" t="s">
        <v>37</v>
      </c>
      <c r="B2" s="63"/>
      <c r="C2" s="63"/>
      <c r="D2" s="63"/>
      <c r="E2" s="63"/>
      <c r="F2" s="63"/>
      <c r="G2" s="63"/>
    </row>
    <row r="3" spans="1:7" ht="20.25" customHeight="1" x14ac:dyDescent="0.15">
      <c r="A3" s="66" t="s">
        <v>49</v>
      </c>
      <c r="B3" s="66"/>
      <c r="C3" s="66"/>
      <c r="D3" s="66"/>
      <c r="E3" s="66"/>
      <c r="F3" s="66"/>
      <c r="G3" s="66"/>
    </row>
    <row r="4" spans="1:7" ht="18" customHeight="1" thickBot="1" x14ac:dyDescent="0.2">
      <c r="A4" t="s">
        <v>48</v>
      </c>
      <c r="C4" s="1"/>
      <c r="F4" s="2" t="s">
        <v>0</v>
      </c>
      <c r="G4" s="2"/>
    </row>
    <row r="5" spans="1:7" ht="18" customHeight="1" x14ac:dyDescent="0.15">
      <c r="A5" s="1"/>
      <c r="B5" s="69" t="s">
        <v>1</v>
      </c>
      <c r="C5" s="70"/>
      <c r="D5" s="33" t="s">
        <v>40</v>
      </c>
      <c r="E5" s="35" t="s">
        <v>41</v>
      </c>
      <c r="F5" s="35" t="s">
        <v>42</v>
      </c>
      <c r="G5" s="73" t="s">
        <v>47</v>
      </c>
    </row>
    <row r="6" spans="1:7" ht="18" customHeight="1" thickBot="1" x14ac:dyDescent="0.2">
      <c r="A6" s="1"/>
      <c r="B6" s="71"/>
      <c r="C6" s="72"/>
      <c r="D6" s="34" t="s">
        <v>2</v>
      </c>
      <c r="E6" s="1" t="s">
        <v>2</v>
      </c>
      <c r="F6" s="26" t="s">
        <v>2</v>
      </c>
      <c r="G6" s="74"/>
    </row>
    <row r="7" spans="1:7" ht="18" customHeight="1" x14ac:dyDescent="0.15">
      <c r="B7" s="75" t="s">
        <v>5</v>
      </c>
      <c r="C7" s="10" t="s">
        <v>27</v>
      </c>
      <c r="D7" s="5"/>
      <c r="E7" s="28"/>
      <c r="F7" s="37"/>
      <c r="G7" s="54"/>
    </row>
    <row r="8" spans="1:7" ht="18" customHeight="1" x14ac:dyDescent="0.15">
      <c r="B8" s="76"/>
      <c r="C8" s="8" t="s">
        <v>26</v>
      </c>
      <c r="D8" s="24"/>
      <c r="E8" s="29"/>
      <c r="F8" s="38"/>
      <c r="G8" s="55"/>
    </row>
    <row r="9" spans="1:7" ht="18" customHeight="1" x14ac:dyDescent="0.15">
      <c r="B9" s="76"/>
      <c r="C9" s="25" t="s">
        <v>28</v>
      </c>
      <c r="D9" s="24"/>
      <c r="E9" s="29"/>
      <c r="F9" s="38"/>
      <c r="G9" s="55"/>
    </row>
    <row r="10" spans="1:7" ht="18" customHeight="1" x14ac:dyDescent="0.15">
      <c r="B10" s="76"/>
      <c r="C10" s="25" t="s">
        <v>31</v>
      </c>
      <c r="D10" s="24"/>
      <c r="E10" s="29"/>
      <c r="F10" s="38"/>
      <c r="G10" s="55"/>
    </row>
    <row r="11" spans="1:7" ht="18" customHeight="1" x14ac:dyDescent="0.15">
      <c r="B11" s="76"/>
      <c r="C11" s="8" t="s">
        <v>29</v>
      </c>
      <c r="D11" s="24"/>
      <c r="E11" s="29"/>
      <c r="F11" s="38"/>
      <c r="G11" s="55"/>
    </row>
    <row r="12" spans="1:7" ht="18" customHeight="1" x14ac:dyDescent="0.15">
      <c r="B12" s="76"/>
      <c r="C12" s="25" t="s">
        <v>32</v>
      </c>
      <c r="D12" s="24"/>
      <c r="E12" s="29"/>
      <c r="F12" s="38"/>
      <c r="G12" s="55"/>
    </row>
    <row r="13" spans="1:7" ht="18" customHeight="1" x14ac:dyDescent="0.15">
      <c r="B13" s="76"/>
      <c r="C13" s="9" t="s">
        <v>10</v>
      </c>
      <c r="D13" s="6"/>
      <c r="E13" s="30"/>
      <c r="F13" s="39"/>
      <c r="G13" s="56"/>
    </row>
    <row r="14" spans="1:7" ht="18" customHeight="1" x14ac:dyDescent="0.15">
      <c r="B14" s="76"/>
      <c r="C14" s="9" t="s">
        <v>11</v>
      </c>
      <c r="D14" s="6"/>
      <c r="E14" s="30"/>
      <c r="F14" s="39"/>
      <c r="G14" s="56"/>
    </row>
    <row r="15" spans="1:7" ht="18" customHeight="1" x14ac:dyDescent="0.15">
      <c r="B15" s="76"/>
      <c r="C15" s="9" t="s">
        <v>30</v>
      </c>
      <c r="D15" s="6"/>
      <c r="E15" s="30"/>
      <c r="F15" s="39"/>
      <c r="G15" s="56"/>
    </row>
    <row r="16" spans="1:7" ht="18" customHeight="1" x14ac:dyDescent="0.15">
      <c r="B16" s="76"/>
      <c r="C16" s="9" t="s">
        <v>12</v>
      </c>
      <c r="D16" s="6"/>
      <c r="E16" s="30"/>
      <c r="F16" s="39"/>
      <c r="G16" s="56"/>
    </row>
    <row r="17" spans="2:7" ht="18" customHeight="1" x14ac:dyDescent="0.15">
      <c r="B17" s="76"/>
      <c r="C17" s="9" t="s">
        <v>7</v>
      </c>
      <c r="D17" s="6"/>
      <c r="E17" s="30"/>
      <c r="F17" s="39"/>
      <c r="G17" s="56"/>
    </row>
    <row r="18" spans="2:7" ht="18" customHeight="1" x14ac:dyDescent="0.15">
      <c r="B18" s="76"/>
      <c r="C18" s="9" t="s">
        <v>24</v>
      </c>
      <c r="D18" s="6"/>
      <c r="E18" s="30"/>
      <c r="F18" s="39"/>
      <c r="G18" s="56"/>
    </row>
    <row r="19" spans="2:7" ht="18" customHeight="1" x14ac:dyDescent="0.15">
      <c r="B19" s="76"/>
      <c r="C19" s="9" t="s">
        <v>8</v>
      </c>
      <c r="D19" s="6"/>
      <c r="E19" s="30"/>
      <c r="F19" s="39"/>
      <c r="G19" s="56"/>
    </row>
    <row r="20" spans="2:7" ht="18" customHeight="1" x14ac:dyDescent="0.15">
      <c r="B20" s="76"/>
      <c r="C20" s="9" t="s">
        <v>4</v>
      </c>
      <c r="D20" s="6"/>
      <c r="E20" s="30"/>
      <c r="F20" s="39"/>
      <c r="G20" s="56"/>
    </row>
    <row r="21" spans="2:7" ht="18" customHeight="1" x14ac:dyDescent="0.15">
      <c r="B21" s="76"/>
      <c r="C21" s="9" t="s">
        <v>9</v>
      </c>
      <c r="D21" s="6"/>
      <c r="E21" s="30"/>
      <c r="F21" s="39"/>
      <c r="G21" s="56"/>
    </row>
    <row r="22" spans="2:7" ht="18" customHeight="1" x14ac:dyDescent="0.15">
      <c r="B22" s="76"/>
      <c r="C22" s="9" t="s">
        <v>13</v>
      </c>
      <c r="D22" s="6"/>
      <c r="E22" s="30"/>
      <c r="F22" s="39"/>
      <c r="G22" s="56"/>
    </row>
    <row r="23" spans="2:7" ht="18" customHeight="1" x14ac:dyDescent="0.15">
      <c r="B23" s="76"/>
      <c r="C23" s="9" t="s">
        <v>14</v>
      </c>
      <c r="D23" s="6"/>
      <c r="E23" s="30"/>
      <c r="F23" s="39"/>
      <c r="G23" s="56"/>
    </row>
    <row r="24" spans="2:7" ht="18" customHeight="1" x14ac:dyDescent="0.15">
      <c r="B24" s="76"/>
      <c r="C24" s="9" t="s">
        <v>15</v>
      </c>
      <c r="D24" s="6"/>
      <c r="E24" s="30"/>
      <c r="F24" s="39"/>
      <c r="G24" s="56"/>
    </row>
    <row r="25" spans="2:7" ht="18" customHeight="1" x14ac:dyDescent="0.15">
      <c r="B25" s="76"/>
      <c r="C25" s="11" t="s">
        <v>16</v>
      </c>
      <c r="D25" s="6"/>
      <c r="E25" s="30"/>
      <c r="F25" s="39"/>
      <c r="G25" s="56"/>
    </row>
    <row r="26" spans="2:7" ht="18" customHeight="1" x14ac:dyDescent="0.15">
      <c r="B26" s="76"/>
      <c r="C26" s="9" t="s">
        <v>17</v>
      </c>
      <c r="D26" s="6"/>
      <c r="E26" s="30"/>
      <c r="F26" s="39"/>
      <c r="G26" s="56"/>
    </row>
    <row r="27" spans="2:7" ht="18" customHeight="1" x14ac:dyDescent="0.15">
      <c r="B27" s="76"/>
      <c r="C27" s="9" t="s">
        <v>6</v>
      </c>
      <c r="D27" s="6"/>
      <c r="E27" s="30"/>
      <c r="F27" s="39"/>
      <c r="G27" s="56"/>
    </row>
    <row r="28" spans="2:7" ht="18" customHeight="1" x14ac:dyDescent="0.15">
      <c r="B28" s="76"/>
      <c r="C28" s="9" t="s">
        <v>6</v>
      </c>
      <c r="D28" s="6"/>
      <c r="E28" s="30"/>
      <c r="F28" s="39"/>
      <c r="G28" s="56"/>
    </row>
    <row r="29" spans="2:7" ht="18" customHeight="1" x14ac:dyDescent="0.15">
      <c r="B29" s="77"/>
      <c r="C29" s="19" t="s">
        <v>21</v>
      </c>
      <c r="D29" s="42">
        <f>SUM(D7:D28)</f>
        <v>0</v>
      </c>
      <c r="E29" s="42">
        <f>SUM(E7:E28)</f>
        <v>0</v>
      </c>
      <c r="F29" s="52">
        <f>SUM(F7:F28)</f>
        <v>0</v>
      </c>
      <c r="G29" s="57"/>
    </row>
    <row r="30" spans="2:7" ht="18" customHeight="1" x14ac:dyDescent="0.15">
      <c r="B30" s="78" t="s">
        <v>18</v>
      </c>
      <c r="C30" s="21" t="s">
        <v>25</v>
      </c>
      <c r="D30" s="14"/>
      <c r="E30" s="31"/>
      <c r="F30" s="40"/>
      <c r="G30" s="58"/>
    </row>
    <row r="31" spans="2:7" ht="18" customHeight="1" x14ac:dyDescent="0.15">
      <c r="B31" s="76"/>
      <c r="C31" s="11" t="s">
        <v>6</v>
      </c>
      <c r="D31" s="6"/>
      <c r="E31" s="30"/>
      <c r="F31" s="39"/>
      <c r="G31" s="56"/>
    </row>
    <row r="32" spans="2:7" ht="18" customHeight="1" x14ac:dyDescent="0.15">
      <c r="B32" s="76"/>
      <c r="C32" s="12" t="s">
        <v>6</v>
      </c>
      <c r="D32" s="6"/>
      <c r="E32" s="30"/>
      <c r="F32" s="39"/>
      <c r="G32" s="56"/>
    </row>
    <row r="33" spans="1:7" ht="18" customHeight="1" x14ac:dyDescent="0.15">
      <c r="B33" s="76"/>
      <c r="C33" s="12" t="s">
        <v>19</v>
      </c>
      <c r="D33" s="7"/>
      <c r="E33" s="32"/>
      <c r="F33" s="41"/>
      <c r="G33" s="59"/>
    </row>
    <row r="34" spans="1:7" ht="18" customHeight="1" thickBot="1" x14ac:dyDescent="0.2">
      <c r="B34" s="79"/>
      <c r="C34" s="20" t="s">
        <v>20</v>
      </c>
      <c r="D34" s="43">
        <f>SUM(D30:D33)</f>
        <v>0</v>
      </c>
      <c r="E34" s="44">
        <f>SUM(E30:E33)</f>
        <v>0</v>
      </c>
      <c r="F34" s="53">
        <f>SUM(F30:F33)</f>
        <v>0</v>
      </c>
      <c r="G34" s="60"/>
    </row>
    <row r="35" spans="1:7" ht="18" customHeight="1" thickTop="1" thickBot="1" x14ac:dyDescent="0.2">
      <c r="B35" s="80" t="s">
        <v>22</v>
      </c>
      <c r="C35" s="81"/>
      <c r="D35" s="45">
        <f>SUM(D29,D34)</f>
        <v>0</v>
      </c>
      <c r="E35" s="46">
        <f>SUM(E29,E34)</f>
        <v>0</v>
      </c>
      <c r="F35" s="47">
        <f>SUM(F29,F34)</f>
        <v>0</v>
      </c>
      <c r="G35" s="15"/>
    </row>
    <row r="36" spans="1:7" ht="4.5" customHeight="1" thickBot="1" x14ac:dyDescent="0.2">
      <c r="B36" s="16"/>
      <c r="C36" s="17"/>
      <c r="D36" s="18"/>
      <c r="E36" s="13"/>
      <c r="F36" s="13"/>
    </row>
    <row r="37" spans="1:7" ht="18" customHeight="1" thickBot="1" x14ac:dyDescent="0.2">
      <c r="B37" s="67" t="s">
        <v>36</v>
      </c>
      <c r="C37" s="82"/>
      <c r="D37" s="48">
        <f>TRUNC(D35*0.1)</f>
        <v>0</v>
      </c>
      <c r="E37" s="49">
        <f>TRUNC(E35*0.1)</f>
        <v>0</v>
      </c>
      <c r="F37" s="50">
        <f>TRUNC(F35*0.1)</f>
        <v>0</v>
      </c>
    </row>
    <row r="38" spans="1:7" ht="4.5" customHeight="1" x14ac:dyDescent="0.15">
      <c r="B38" s="1"/>
      <c r="D38" s="13"/>
      <c r="E38" s="13"/>
      <c r="F38" s="13"/>
    </row>
    <row r="39" spans="1:7" ht="18" customHeight="1" thickBot="1" x14ac:dyDescent="0.2">
      <c r="A39" t="s">
        <v>44</v>
      </c>
      <c r="C39" s="1"/>
      <c r="G39" s="2" t="s">
        <v>0</v>
      </c>
    </row>
    <row r="40" spans="1:7" ht="18" customHeight="1" thickBot="1" x14ac:dyDescent="0.2">
      <c r="B40" s="67" t="s">
        <v>1</v>
      </c>
      <c r="C40" s="68"/>
      <c r="D40" s="4" t="s">
        <v>2</v>
      </c>
      <c r="E40" s="36" t="s">
        <v>2</v>
      </c>
      <c r="F40" s="36" t="s">
        <v>2</v>
      </c>
      <c r="G40" s="3" t="s">
        <v>46</v>
      </c>
    </row>
    <row r="41" spans="1:7" ht="18" customHeight="1" thickBot="1" x14ac:dyDescent="0.2">
      <c r="B41" s="67" t="s">
        <v>45</v>
      </c>
      <c r="C41" s="68"/>
      <c r="D41" s="22">
        <f>(($D$46*49)+($D$47*55)+($D$48*36)+($D$49*49))*365</f>
        <v>0</v>
      </c>
      <c r="E41" s="22">
        <f>(($D$46*49)+($D$47*55)+($D$48*36)+($D$49*49))*365</f>
        <v>0</v>
      </c>
      <c r="F41" s="22">
        <f>(($D$46*49)+($D$47*55)+($D$48*36)+($D$49*49))*365</f>
        <v>0</v>
      </c>
      <c r="G41" s="23" t="s">
        <v>56</v>
      </c>
    </row>
    <row r="42" spans="1:7" ht="4.5" customHeight="1" x14ac:dyDescent="0.15">
      <c r="B42" s="16"/>
      <c r="C42" s="17"/>
      <c r="D42" s="18"/>
      <c r="E42" s="13"/>
      <c r="F42" s="13"/>
    </row>
    <row r="43" spans="1:7" ht="4.5" customHeight="1" x14ac:dyDescent="0.15">
      <c r="C43" s="1"/>
    </row>
    <row r="44" spans="1:7" ht="18" customHeight="1" thickBot="1" x14ac:dyDescent="0.2">
      <c r="A44" t="s">
        <v>43</v>
      </c>
      <c r="C44" s="1"/>
      <c r="D44" s="2" t="s">
        <v>0</v>
      </c>
      <c r="E44" s="2"/>
      <c r="F44" s="2"/>
      <c r="G44" s="2"/>
    </row>
    <row r="45" spans="1:7" ht="18" customHeight="1" thickBot="1" x14ac:dyDescent="0.2">
      <c r="B45" s="67" t="s">
        <v>1</v>
      </c>
      <c r="C45" s="68"/>
      <c r="D45" s="27" t="s">
        <v>2</v>
      </c>
      <c r="F45" s="1"/>
      <c r="G45" s="1"/>
    </row>
    <row r="46" spans="1:7" ht="18" customHeight="1" thickBot="1" x14ac:dyDescent="0.2">
      <c r="B46" s="67" t="s">
        <v>50</v>
      </c>
      <c r="C46" s="68"/>
      <c r="D46" s="51"/>
      <c r="E46" t="s">
        <v>54</v>
      </c>
      <c r="F46" s="13"/>
    </row>
    <row r="47" spans="1:7" ht="18" customHeight="1" thickBot="1" x14ac:dyDescent="0.2">
      <c r="B47" s="67" t="s">
        <v>51</v>
      </c>
      <c r="C47" s="68"/>
      <c r="D47" s="51"/>
      <c r="E47" t="s">
        <v>54</v>
      </c>
      <c r="F47" s="13"/>
    </row>
    <row r="48" spans="1:7" ht="18" customHeight="1" thickBot="1" x14ac:dyDescent="0.2">
      <c r="B48" s="67" t="s">
        <v>52</v>
      </c>
      <c r="C48" s="68"/>
      <c r="D48" s="51"/>
      <c r="E48" t="s">
        <v>54</v>
      </c>
      <c r="F48" s="13"/>
    </row>
    <row r="49" spans="2:7" ht="18" customHeight="1" thickBot="1" x14ac:dyDescent="0.2">
      <c r="B49" s="67" t="s">
        <v>53</v>
      </c>
      <c r="C49" s="68"/>
      <c r="D49" s="51"/>
      <c r="E49" t="s">
        <v>54</v>
      </c>
      <c r="F49" s="13"/>
    </row>
    <row r="50" spans="2:7" ht="13.5" customHeight="1" thickBot="1" x14ac:dyDescent="0.2">
      <c r="B50" s="1"/>
      <c r="C50" s="1"/>
      <c r="D50" s="13"/>
      <c r="E50" s="13"/>
      <c r="F50" s="13"/>
      <c r="G50" s="61" t="s">
        <v>35</v>
      </c>
    </row>
    <row r="51" spans="2:7" ht="18" customHeight="1" thickBot="1" x14ac:dyDescent="0.2">
      <c r="B51" s="67" t="s">
        <v>23</v>
      </c>
      <c r="C51" s="68"/>
      <c r="D51" s="51">
        <f>+D35+D37+D41</f>
        <v>0</v>
      </c>
      <c r="E51" s="51">
        <f t="shared" ref="E51:F51" si="0">+E35+E37+E41</f>
        <v>0</v>
      </c>
      <c r="F51" s="51">
        <f t="shared" si="0"/>
        <v>0</v>
      </c>
      <c r="G51" s="51">
        <f>+D51+E51+F51</f>
        <v>0</v>
      </c>
    </row>
  </sheetData>
  <mergeCells count="17">
    <mergeCell ref="B51:C51"/>
    <mergeCell ref="B7:B29"/>
    <mergeCell ref="B30:B34"/>
    <mergeCell ref="B35:C35"/>
    <mergeCell ref="B37:C37"/>
    <mergeCell ref="B45:C45"/>
    <mergeCell ref="B46:C46"/>
    <mergeCell ref="B48:C48"/>
    <mergeCell ref="B49:C49"/>
    <mergeCell ref="B47:C47"/>
    <mergeCell ref="A2:G2"/>
    <mergeCell ref="A1:C1"/>
    <mergeCell ref="A3:G3"/>
    <mergeCell ref="B40:C40"/>
    <mergeCell ref="B41:C41"/>
    <mergeCell ref="B5:C6"/>
    <mergeCell ref="G5:G6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tabSelected="1" view="pageBreakPreview" topLeftCell="A23" zoomScaleNormal="100" zoomScaleSheetLayoutView="100" workbookViewId="0">
      <selection activeCell="F46" sqref="F46"/>
    </sheetView>
  </sheetViews>
  <sheetFormatPr defaultRowHeight="13.5" x14ac:dyDescent="0.15"/>
  <cols>
    <col min="1" max="2" width="5" customWidth="1"/>
    <col min="3" max="3" width="28.125" customWidth="1"/>
    <col min="4" max="6" width="20.625" customWidth="1"/>
    <col min="7" max="7" width="90.625" customWidth="1"/>
  </cols>
  <sheetData>
    <row r="1" spans="1:7" s="62" customFormat="1" x14ac:dyDescent="0.15">
      <c r="A1" s="64" t="s">
        <v>39</v>
      </c>
      <c r="B1" s="64"/>
      <c r="C1" s="65"/>
    </row>
    <row r="2" spans="1:7" ht="21" customHeight="1" x14ac:dyDescent="0.15">
      <c r="A2" s="63" t="s">
        <v>37</v>
      </c>
      <c r="B2" s="63"/>
      <c r="C2" s="63"/>
      <c r="D2" s="63"/>
      <c r="E2" s="63"/>
      <c r="F2" s="63"/>
      <c r="G2" s="63"/>
    </row>
    <row r="3" spans="1:7" ht="14.25" x14ac:dyDescent="0.15">
      <c r="A3" s="66"/>
      <c r="B3" s="66"/>
      <c r="C3" s="66"/>
      <c r="D3" s="66"/>
      <c r="E3" s="66"/>
      <c r="F3" s="66"/>
      <c r="G3" s="66"/>
    </row>
    <row r="4" spans="1:7" ht="18" customHeight="1" thickBot="1" x14ac:dyDescent="0.2">
      <c r="A4" t="s">
        <v>48</v>
      </c>
      <c r="C4" s="1"/>
      <c r="F4" s="2" t="s">
        <v>0</v>
      </c>
      <c r="G4" s="2"/>
    </row>
    <row r="5" spans="1:7" ht="18" customHeight="1" x14ac:dyDescent="0.15">
      <c r="A5" s="1"/>
      <c r="B5" s="69" t="s">
        <v>1</v>
      </c>
      <c r="C5" s="70"/>
      <c r="D5" s="33" t="s">
        <v>40</v>
      </c>
      <c r="E5" s="35" t="s">
        <v>41</v>
      </c>
      <c r="F5" s="35" t="s">
        <v>42</v>
      </c>
      <c r="G5" s="73" t="s">
        <v>47</v>
      </c>
    </row>
    <row r="6" spans="1:7" ht="18" customHeight="1" thickBot="1" x14ac:dyDescent="0.2">
      <c r="A6" s="1"/>
      <c r="B6" s="71"/>
      <c r="C6" s="72"/>
      <c r="D6" s="34" t="s">
        <v>2</v>
      </c>
      <c r="E6" s="1" t="s">
        <v>2</v>
      </c>
      <c r="F6" s="26" t="s">
        <v>2</v>
      </c>
      <c r="G6" s="74"/>
    </row>
    <row r="7" spans="1:7" ht="18" customHeight="1" x14ac:dyDescent="0.15">
      <c r="B7" s="75" t="s">
        <v>5</v>
      </c>
      <c r="C7" s="10" t="s">
        <v>27</v>
      </c>
      <c r="D7" s="5"/>
      <c r="E7" s="28"/>
      <c r="F7" s="37"/>
      <c r="G7" s="54"/>
    </row>
    <row r="8" spans="1:7" ht="18" customHeight="1" x14ac:dyDescent="0.15">
      <c r="B8" s="76"/>
      <c r="C8" s="8" t="s">
        <v>26</v>
      </c>
      <c r="D8" s="24"/>
      <c r="E8" s="29"/>
      <c r="F8" s="38"/>
      <c r="G8" s="55"/>
    </row>
    <row r="9" spans="1:7" ht="18" customHeight="1" x14ac:dyDescent="0.15">
      <c r="B9" s="76"/>
      <c r="C9" s="25" t="s">
        <v>28</v>
      </c>
      <c r="D9" s="24"/>
      <c r="E9" s="29"/>
      <c r="F9" s="38"/>
      <c r="G9" s="55"/>
    </row>
    <row r="10" spans="1:7" ht="18" customHeight="1" x14ac:dyDescent="0.15">
      <c r="B10" s="76"/>
      <c r="C10" s="25" t="s">
        <v>31</v>
      </c>
      <c r="D10" s="24"/>
      <c r="E10" s="29"/>
      <c r="F10" s="38"/>
      <c r="G10" s="55"/>
    </row>
    <row r="11" spans="1:7" ht="18" customHeight="1" x14ac:dyDescent="0.15">
      <c r="B11" s="76"/>
      <c r="C11" s="8" t="s">
        <v>29</v>
      </c>
      <c r="D11" s="24"/>
      <c r="E11" s="29"/>
      <c r="F11" s="38"/>
      <c r="G11" s="55"/>
    </row>
    <row r="12" spans="1:7" ht="18" customHeight="1" x14ac:dyDescent="0.15">
      <c r="B12" s="76"/>
      <c r="C12" s="25" t="s">
        <v>32</v>
      </c>
      <c r="D12" s="24"/>
      <c r="E12" s="29"/>
      <c r="F12" s="38"/>
      <c r="G12" s="55"/>
    </row>
    <row r="13" spans="1:7" ht="18" customHeight="1" x14ac:dyDescent="0.15">
      <c r="B13" s="76"/>
      <c r="C13" s="9" t="s">
        <v>10</v>
      </c>
      <c r="D13" s="6"/>
      <c r="E13" s="30"/>
      <c r="F13" s="39"/>
      <c r="G13" s="56"/>
    </row>
    <row r="14" spans="1:7" ht="18" customHeight="1" x14ac:dyDescent="0.15">
      <c r="B14" s="76"/>
      <c r="C14" s="9" t="s">
        <v>11</v>
      </c>
      <c r="D14" s="6"/>
      <c r="E14" s="30"/>
      <c r="F14" s="39"/>
      <c r="G14" s="56"/>
    </row>
    <row r="15" spans="1:7" ht="18" customHeight="1" x14ac:dyDescent="0.15">
      <c r="B15" s="76"/>
      <c r="C15" s="9" t="s">
        <v>30</v>
      </c>
      <c r="D15" s="6"/>
      <c r="E15" s="30"/>
      <c r="F15" s="39"/>
      <c r="G15" s="56"/>
    </row>
    <row r="16" spans="1:7" ht="18" customHeight="1" x14ac:dyDescent="0.15">
      <c r="B16" s="76"/>
      <c r="C16" s="9" t="s">
        <v>12</v>
      </c>
      <c r="D16" s="6"/>
      <c r="E16" s="30"/>
      <c r="F16" s="39"/>
      <c r="G16" s="56"/>
    </row>
    <row r="17" spans="2:7" ht="18" customHeight="1" x14ac:dyDescent="0.15">
      <c r="B17" s="76"/>
      <c r="C17" s="9" t="s">
        <v>7</v>
      </c>
      <c r="D17" s="6"/>
      <c r="E17" s="30"/>
      <c r="F17" s="39"/>
      <c r="G17" s="56"/>
    </row>
    <row r="18" spans="2:7" ht="18" customHeight="1" x14ac:dyDescent="0.15">
      <c r="B18" s="76"/>
      <c r="C18" s="9" t="s">
        <v>24</v>
      </c>
      <c r="D18" s="6"/>
      <c r="E18" s="30"/>
      <c r="F18" s="39"/>
      <c r="G18" s="56"/>
    </row>
    <row r="19" spans="2:7" ht="18" customHeight="1" x14ac:dyDescent="0.15">
      <c r="B19" s="76"/>
      <c r="C19" s="9" t="s">
        <v>8</v>
      </c>
      <c r="D19" s="6"/>
      <c r="E19" s="30"/>
      <c r="F19" s="39"/>
      <c r="G19" s="56"/>
    </row>
    <row r="20" spans="2:7" ht="18" customHeight="1" x14ac:dyDescent="0.15">
      <c r="B20" s="76"/>
      <c r="C20" s="9" t="s">
        <v>4</v>
      </c>
      <c r="D20" s="6"/>
      <c r="E20" s="30"/>
      <c r="F20" s="39"/>
      <c r="G20" s="56"/>
    </row>
    <row r="21" spans="2:7" ht="18" customHeight="1" x14ac:dyDescent="0.15">
      <c r="B21" s="76"/>
      <c r="C21" s="9" t="s">
        <v>9</v>
      </c>
      <c r="D21" s="6"/>
      <c r="E21" s="30"/>
      <c r="F21" s="39"/>
      <c r="G21" s="56"/>
    </row>
    <row r="22" spans="2:7" ht="18" customHeight="1" x14ac:dyDescent="0.15">
      <c r="B22" s="76"/>
      <c r="C22" s="9" t="s">
        <v>13</v>
      </c>
      <c r="D22" s="6"/>
      <c r="E22" s="30"/>
      <c r="F22" s="39"/>
      <c r="G22" s="56"/>
    </row>
    <row r="23" spans="2:7" ht="18" customHeight="1" x14ac:dyDescent="0.15">
      <c r="B23" s="76"/>
      <c r="C23" s="9" t="s">
        <v>14</v>
      </c>
      <c r="D23" s="6"/>
      <c r="E23" s="30"/>
      <c r="F23" s="39"/>
      <c r="G23" s="56"/>
    </row>
    <row r="24" spans="2:7" ht="18" customHeight="1" x14ac:dyDescent="0.15">
      <c r="B24" s="76"/>
      <c r="C24" s="9" t="s">
        <v>15</v>
      </c>
      <c r="D24" s="6"/>
      <c r="E24" s="30"/>
      <c r="F24" s="39"/>
      <c r="G24" s="56"/>
    </row>
    <row r="25" spans="2:7" ht="18" customHeight="1" x14ac:dyDescent="0.15">
      <c r="B25" s="76"/>
      <c r="C25" s="11" t="s">
        <v>16</v>
      </c>
      <c r="D25" s="6"/>
      <c r="E25" s="30"/>
      <c r="F25" s="39"/>
      <c r="G25" s="56"/>
    </row>
    <row r="26" spans="2:7" ht="18" customHeight="1" x14ac:dyDescent="0.15">
      <c r="B26" s="76"/>
      <c r="C26" s="9" t="s">
        <v>17</v>
      </c>
      <c r="D26" s="6"/>
      <c r="E26" s="30"/>
      <c r="F26" s="39"/>
      <c r="G26" s="56"/>
    </row>
    <row r="27" spans="2:7" ht="18" customHeight="1" x14ac:dyDescent="0.15">
      <c r="B27" s="76"/>
      <c r="C27" s="9" t="s">
        <v>6</v>
      </c>
      <c r="D27" s="6"/>
      <c r="E27" s="30"/>
      <c r="F27" s="39"/>
      <c r="G27" s="56"/>
    </row>
    <row r="28" spans="2:7" ht="18" customHeight="1" x14ac:dyDescent="0.15">
      <c r="B28" s="76"/>
      <c r="C28" s="9" t="s">
        <v>6</v>
      </c>
      <c r="D28" s="6"/>
      <c r="E28" s="30"/>
      <c r="F28" s="39"/>
      <c r="G28" s="56"/>
    </row>
    <row r="29" spans="2:7" ht="18" customHeight="1" x14ac:dyDescent="0.15">
      <c r="B29" s="77"/>
      <c r="C29" s="19" t="s">
        <v>21</v>
      </c>
      <c r="D29" s="42">
        <f>SUM(D7:D28)</f>
        <v>0</v>
      </c>
      <c r="E29" s="42">
        <f>SUM(E7:E28)</f>
        <v>0</v>
      </c>
      <c r="F29" s="52">
        <f>SUM(F7:F28)</f>
        <v>0</v>
      </c>
      <c r="G29" s="57"/>
    </row>
    <row r="30" spans="2:7" ht="18" customHeight="1" x14ac:dyDescent="0.15">
      <c r="B30" s="78" t="s">
        <v>18</v>
      </c>
      <c r="C30" s="21" t="s">
        <v>25</v>
      </c>
      <c r="D30" s="14"/>
      <c r="E30" s="31"/>
      <c r="F30" s="40"/>
      <c r="G30" s="58"/>
    </row>
    <row r="31" spans="2:7" ht="18" customHeight="1" x14ac:dyDescent="0.15">
      <c r="B31" s="76"/>
      <c r="C31" s="11" t="s">
        <v>6</v>
      </c>
      <c r="D31" s="6"/>
      <c r="E31" s="30"/>
      <c r="F31" s="39"/>
      <c r="G31" s="56"/>
    </row>
    <row r="32" spans="2:7" ht="18" customHeight="1" x14ac:dyDescent="0.15">
      <c r="B32" s="76"/>
      <c r="C32" s="12" t="s">
        <v>6</v>
      </c>
      <c r="D32" s="6"/>
      <c r="E32" s="30"/>
      <c r="F32" s="39"/>
      <c r="G32" s="56"/>
    </row>
    <row r="33" spans="1:7" ht="18" customHeight="1" x14ac:dyDescent="0.15">
      <c r="B33" s="76"/>
      <c r="C33" s="12" t="s">
        <v>19</v>
      </c>
      <c r="D33" s="7"/>
      <c r="E33" s="32"/>
      <c r="F33" s="41"/>
      <c r="G33" s="59"/>
    </row>
    <row r="34" spans="1:7" ht="18" customHeight="1" thickBot="1" x14ac:dyDescent="0.2">
      <c r="B34" s="79"/>
      <c r="C34" s="20" t="s">
        <v>20</v>
      </c>
      <c r="D34" s="43">
        <f>SUM(D30:D33)</f>
        <v>0</v>
      </c>
      <c r="E34" s="44">
        <f>SUM(E30:E33)</f>
        <v>0</v>
      </c>
      <c r="F34" s="53">
        <f>SUM(F30:F33)</f>
        <v>0</v>
      </c>
      <c r="G34" s="60"/>
    </row>
    <row r="35" spans="1:7" ht="18" customHeight="1" thickTop="1" thickBot="1" x14ac:dyDescent="0.2">
      <c r="B35" s="80" t="s">
        <v>22</v>
      </c>
      <c r="C35" s="81"/>
      <c r="D35" s="45">
        <f>SUM(D29,D34)</f>
        <v>0</v>
      </c>
      <c r="E35" s="46">
        <f>SUM(E29,E34)</f>
        <v>0</v>
      </c>
      <c r="F35" s="47">
        <f>SUM(F29,F34)</f>
        <v>0</v>
      </c>
      <c r="G35" s="15"/>
    </row>
    <row r="36" spans="1:7" ht="4.5" customHeight="1" thickBot="1" x14ac:dyDescent="0.2">
      <c r="B36" s="16"/>
      <c r="C36" s="17"/>
      <c r="D36" s="18"/>
      <c r="E36" s="13"/>
      <c r="F36" s="13"/>
    </row>
    <row r="37" spans="1:7" ht="18" customHeight="1" thickBot="1" x14ac:dyDescent="0.2">
      <c r="B37" s="67" t="s">
        <v>36</v>
      </c>
      <c r="C37" s="82"/>
      <c r="D37" s="48">
        <f>TRUNC(D35*0.1)</f>
        <v>0</v>
      </c>
      <c r="E37" s="49">
        <f>TRUNC(E35*0.1)</f>
        <v>0</v>
      </c>
      <c r="F37" s="50">
        <f>TRUNC(F35*0.1)</f>
        <v>0</v>
      </c>
    </row>
    <row r="38" spans="1:7" ht="4.5" customHeight="1" x14ac:dyDescent="0.15">
      <c r="B38" s="1"/>
      <c r="D38" s="13"/>
      <c r="E38" s="13"/>
      <c r="F38" s="13"/>
    </row>
    <row r="39" spans="1:7" ht="18" customHeight="1" thickBot="1" x14ac:dyDescent="0.2">
      <c r="A39" t="s">
        <v>44</v>
      </c>
      <c r="C39" s="1"/>
      <c r="G39" s="2" t="s">
        <v>0</v>
      </c>
    </row>
    <row r="40" spans="1:7" ht="18" customHeight="1" thickBot="1" x14ac:dyDescent="0.2">
      <c r="B40" s="67" t="s">
        <v>1</v>
      </c>
      <c r="C40" s="68"/>
      <c r="D40" s="4" t="s">
        <v>2</v>
      </c>
      <c r="E40" s="36" t="s">
        <v>34</v>
      </c>
      <c r="F40" s="36" t="s">
        <v>34</v>
      </c>
      <c r="G40" s="3" t="s">
        <v>3</v>
      </c>
    </row>
    <row r="41" spans="1:7" ht="18" customHeight="1" thickBot="1" x14ac:dyDescent="0.2">
      <c r="B41" s="67" t="s">
        <v>33</v>
      </c>
      <c r="C41" s="68"/>
      <c r="D41" s="22">
        <f>(($D$46*49)+($D$47*55)+($D$48*36)+($D$49*49))*365</f>
        <v>24607935</v>
      </c>
      <c r="E41" s="22">
        <f>(($D$46*49)+($D$47*55)+($D$48*36)+($D$49*49))*365</f>
        <v>24607935</v>
      </c>
      <c r="F41" s="22">
        <f>(($D$46*49)+($D$47*55)+($D$48*36)+($D$49*49))*365</f>
        <v>24607935</v>
      </c>
      <c r="G41" s="23" t="s">
        <v>55</v>
      </c>
    </row>
    <row r="42" spans="1:7" ht="4.5" customHeight="1" x14ac:dyDescent="0.15">
      <c r="B42" s="83"/>
      <c r="C42" s="83"/>
      <c r="D42" s="13"/>
      <c r="E42" s="13"/>
      <c r="F42" s="13"/>
    </row>
    <row r="43" spans="1:7" ht="4.5" customHeight="1" x14ac:dyDescent="0.15">
      <c r="C43" s="1"/>
    </row>
    <row r="44" spans="1:7" ht="18" customHeight="1" thickBot="1" x14ac:dyDescent="0.2">
      <c r="A44" t="s">
        <v>43</v>
      </c>
      <c r="C44" s="1"/>
      <c r="D44" s="2" t="s">
        <v>0</v>
      </c>
      <c r="E44" s="2"/>
      <c r="F44" s="2"/>
      <c r="G44" s="2"/>
    </row>
    <row r="45" spans="1:7" ht="18" customHeight="1" thickBot="1" x14ac:dyDescent="0.2">
      <c r="B45" s="67" t="s">
        <v>1</v>
      </c>
      <c r="C45" s="68"/>
      <c r="D45" s="27" t="s">
        <v>2</v>
      </c>
      <c r="E45" s="1"/>
      <c r="F45" s="1"/>
      <c r="G45" s="1"/>
    </row>
    <row r="46" spans="1:7" ht="18" customHeight="1" thickBot="1" x14ac:dyDescent="0.2">
      <c r="B46" s="67" t="s">
        <v>50</v>
      </c>
      <c r="C46" s="68"/>
      <c r="D46" s="51">
        <v>275</v>
      </c>
      <c r="E46" t="s">
        <v>54</v>
      </c>
      <c r="F46" s="13"/>
    </row>
    <row r="47" spans="1:7" ht="18" customHeight="1" thickBot="1" x14ac:dyDescent="0.2">
      <c r="B47" s="67" t="s">
        <v>51</v>
      </c>
      <c r="C47" s="68"/>
      <c r="D47" s="51">
        <v>473</v>
      </c>
      <c r="E47" t="s">
        <v>54</v>
      </c>
      <c r="F47" s="13"/>
    </row>
    <row r="48" spans="1:7" ht="18" customHeight="1" thickBot="1" x14ac:dyDescent="0.2">
      <c r="B48" s="67" t="s">
        <v>52</v>
      </c>
      <c r="C48" s="68"/>
      <c r="D48" s="51">
        <v>132</v>
      </c>
      <c r="E48" t="s">
        <v>54</v>
      </c>
      <c r="F48" s="13"/>
    </row>
    <row r="49" spans="2:7" ht="18" customHeight="1" thickBot="1" x14ac:dyDescent="0.2">
      <c r="B49" s="67" t="s">
        <v>53</v>
      </c>
      <c r="C49" s="68"/>
      <c r="D49" s="51">
        <v>473</v>
      </c>
      <c r="E49" t="s">
        <v>54</v>
      </c>
      <c r="F49" s="13"/>
    </row>
    <row r="50" spans="2:7" ht="13.5" customHeight="1" thickBot="1" x14ac:dyDescent="0.2">
      <c r="B50" s="1"/>
      <c r="C50" s="1"/>
      <c r="D50" s="13"/>
      <c r="E50" s="13"/>
      <c r="F50" s="13"/>
      <c r="G50" s="61" t="s">
        <v>35</v>
      </c>
    </row>
    <row r="51" spans="2:7" ht="18" customHeight="1" thickBot="1" x14ac:dyDescent="0.2">
      <c r="B51" s="67" t="s">
        <v>23</v>
      </c>
      <c r="C51" s="68"/>
      <c r="D51" s="51">
        <f>+D35+D37+D41</f>
        <v>24607935</v>
      </c>
      <c r="E51" s="51">
        <f t="shared" ref="E51:F51" si="0">+E35+E37+E41</f>
        <v>24607935</v>
      </c>
      <c r="F51" s="51">
        <f t="shared" si="0"/>
        <v>24607935</v>
      </c>
      <c r="G51" s="51">
        <f>+D51+E51+F51</f>
        <v>73823805</v>
      </c>
    </row>
  </sheetData>
  <mergeCells count="18">
    <mergeCell ref="B48:C48"/>
    <mergeCell ref="B49:C49"/>
    <mergeCell ref="B51:C51"/>
    <mergeCell ref="B37:C37"/>
    <mergeCell ref="B40:C40"/>
    <mergeCell ref="B41:C41"/>
    <mergeCell ref="B42:C42"/>
    <mergeCell ref="B45:C45"/>
    <mergeCell ref="B46:C46"/>
    <mergeCell ref="B47:C47"/>
    <mergeCell ref="B35:C35"/>
    <mergeCell ref="A1:C1"/>
    <mergeCell ref="A3:G3"/>
    <mergeCell ref="B5:C6"/>
    <mergeCell ref="B7:B29"/>
    <mergeCell ref="B30:B34"/>
    <mergeCell ref="A2:G2"/>
    <mergeCell ref="G5:G6"/>
  </mergeCells>
  <phoneticPr fontId="2"/>
  <printOptions horizontalCentered="1" verticalCentered="1"/>
  <pageMargins left="0.59055118110236227" right="0.39370078740157483" top="0.59055118110236227" bottom="0.39370078740157483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今庄診療所老健</vt:lpstr>
      <vt:lpstr>諸注意</vt:lpstr>
      <vt:lpstr>今庄診療所老健!Print_Area</vt:lpstr>
      <vt:lpstr>諸注意!Print_Area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ME1123</dc:creator>
  <cp:lastModifiedBy>中澤 三倫</cp:lastModifiedBy>
  <cp:revision>1</cp:revision>
  <cp:lastPrinted>2025-12-20T05:04:51Z</cp:lastPrinted>
  <dcterms:created xsi:type="dcterms:W3CDTF">2005-05-02T04:54:37Z</dcterms:created>
  <dcterms:modified xsi:type="dcterms:W3CDTF">2025-12-24T08:52:16Z</dcterms:modified>
</cp:coreProperties>
</file>